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4425" windowWidth="19320" windowHeight="5820"/>
  </bookViews>
  <sheets>
    <sheet name="8." sheetId="1" r:id="rId1"/>
    <sheet name="Hoja1" sheetId="2" r:id="rId2"/>
    <sheet name="Hoja2" sheetId="3" r:id="rId3"/>
  </sheets>
  <calcPr calcId="144525"/>
</workbook>
</file>

<file path=xl/calcChain.xml><?xml version="1.0" encoding="utf-8"?>
<calcChain xmlns="http://schemas.openxmlformats.org/spreadsheetml/2006/main">
  <c r="G14" i="1" l="1"/>
  <c r="E14" i="1"/>
  <c r="C14" i="1"/>
  <c r="E6" i="1"/>
  <c r="G6" i="1"/>
  <c r="C6" i="1"/>
  <c r="H14" i="1" l="1"/>
</calcChain>
</file>

<file path=xl/sharedStrings.xml><?xml version="1.0" encoding="utf-8"?>
<sst xmlns="http://schemas.openxmlformats.org/spreadsheetml/2006/main" count="20" uniqueCount="19">
  <si>
    <t>Total</t>
  </si>
  <si>
    <r>
      <t>Fuente:</t>
    </r>
    <r>
      <rPr>
        <sz val="8"/>
        <color indexed="8"/>
        <rFont val="Arial"/>
        <family val="2"/>
      </rPr>
      <t xml:space="preserve"> INDEC. Censo Nacional de Población, Hogares y Viviendas 2010.</t>
    </r>
  </si>
  <si>
    <t>Cobertura de salud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</si>
  <si>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 de Estadística. </t>
    </r>
  </si>
  <si>
    <t>Provincia de Buenos Aires. Año 2010</t>
  </si>
  <si>
    <t>Obra social (incluye PAMI)</t>
  </si>
  <si>
    <t>Prepaga a través de obra social</t>
  </si>
  <si>
    <t>Prepaga sólo por contratación voluntaria</t>
  </si>
  <si>
    <t>Programas o planes estatales de salud</t>
  </si>
  <si>
    <t>Mujeres</t>
  </si>
  <si>
    <t>Varones</t>
  </si>
  <si>
    <t>Brecha de género</t>
  </si>
  <si>
    <t>Con cobertura</t>
  </si>
  <si>
    <t>8. Población por género, tenencia de obra social o plan médico y brecha de género.</t>
  </si>
  <si>
    <r>
      <t>Nota</t>
    </r>
    <r>
      <rPr>
        <sz val="8"/>
        <rFont val="Arial"/>
        <family val="2"/>
      </rPr>
      <t>: Los datos que aquí se publican surgen del cuestionario ampliado, que se aplicó a una parte de la población. Los valores obtenidos son estimaciones</t>
    </r>
  </si>
  <si>
    <t xml:space="preserve"> de una muestra y por tanto contemplan el llamado “error muestral”. 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</si>
  <si>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Sin cobertura de salud: no tiene obra social, prepaga o plan estatal.</t>
    </r>
  </si>
  <si>
    <t>La población total incluye a las personas viviendo en situación de calle.</t>
  </si>
  <si>
    <r>
      <t>Sin cobertura</t>
    </r>
    <r>
      <rPr>
        <b/>
        <vertAlign val="superscript"/>
        <sz val="10"/>
        <color theme="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</si>
</sst>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8"/>
      <color indexed="8"/>
      <name val="Arial"/>
      <family val="2"/>
    </font>
    <font>
      <b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 vertical="center" readingOrder="1"/>
    </xf>
    <xf numFmtId="3" fontId="3" fillId="0" borderId="0" xfId="0" applyNumberFormat="1" applyFont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4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49" fontId="5" fillId="0" borderId="0" xfId="0" applyNumberFormat="1" applyFont="1" applyAlignment="1">
      <alignment horizontal="left" vertical="center" readingOrder="1"/>
    </xf>
    <xf numFmtId="3" fontId="3" fillId="0" borderId="0" xfId="0" applyNumberFormat="1" applyFont="1" applyFill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8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vertical="center" readingOrder="1"/>
    </xf>
    <xf numFmtId="0" fontId="10" fillId="2" borderId="0" xfId="0" applyFont="1" applyFill="1" applyAlignment="1">
      <alignment vertical="center" readingOrder="1"/>
    </xf>
    <xf numFmtId="3" fontId="10" fillId="2" borderId="0" xfId="0" applyNumberFormat="1" applyFont="1" applyFill="1" applyAlignment="1">
      <alignment horizontal="right" vertical="center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0" fontId="6" fillId="3" borderId="0" xfId="0" applyFont="1" applyFill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3" fontId="2" fillId="0" borderId="0" xfId="0" applyNumberFormat="1" applyFont="1" applyAlignment="1">
      <alignment vertical="center" readingOrder="1"/>
    </xf>
    <xf numFmtId="165" fontId="2" fillId="0" borderId="0" xfId="0" applyNumberFormat="1" applyFont="1" applyAlignment="1">
      <alignment vertical="center" readingOrder="1"/>
    </xf>
    <xf numFmtId="165" fontId="2" fillId="0" borderId="2" xfId="0" applyNumberFormat="1" applyFont="1" applyBorder="1" applyAlignment="1">
      <alignment vertical="center" readingOrder="1"/>
    </xf>
    <xf numFmtId="165" fontId="10" fillId="2" borderId="0" xfId="0" applyNumberFormat="1" applyFont="1" applyFill="1" applyAlignment="1">
      <alignment horizontal="right" vertical="center" readingOrder="1"/>
    </xf>
    <xf numFmtId="165" fontId="3" fillId="0" borderId="0" xfId="0" applyNumberFormat="1" applyFont="1" applyAlignment="1">
      <alignment vertical="center" readingOrder="1"/>
    </xf>
    <xf numFmtId="0" fontId="11" fillId="3" borderId="0" xfId="0" applyFont="1" applyFill="1" applyBorder="1" applyAlignment="1">
      <alignment horizontal="left" vertical="center" readingOrder="1"/>
    </xf>
    <xf numFmtId="0" fontId="12" fillId="3" borderId="0" xfId="0" applyFont="1" applyFill="1" applyBorder="1" applyAlignment="1">
      <alignment horizontal="left" vertical="center" readingOrder="1"/>
    </xf>
    <xf numFmtId="0" fontId="6" fillId="3" borderId="0" xfId="0" applyFont="1" applyFill="1" applyAlignment="1">
      <alignment vertical="center" readingOrder="1"/>
    </xf>
    <xf numFmtId="0" fontId="0" fillId="0" borderId="0" xfId="0" applyAlignment="1">
      <alignment vertical="center" wrapText="1" readingOrder="1"/>
    </xf>
    <xf numFmtId="49" fontId="6" fillId="0" borderId="0" xfId="0" applyNumberFormat="1" applyFont="1" applyAlignment="1">
      <alignment vertical="center" readingOrder="1"/>
    </xf>
    <xf numFmtId="164" fontId="2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164" fontId="3" fillId="0" borderId="0" xfId="0" applyNumberFormat="1" applyFont="1" applyAlignment="1">
      <alignment vertical="center" readingOrder="1"/>
    </xf>
    <xf numFmtId="0" fontId="2" fillId="0" borderId="2" xfId="0" applyFont="1" applyBorder="1" applyAlignment="1">
      <alignment vertical="center" readingOrder="1"/>
    </xf>
    <xf numFmtId="3" fontId="2" fillId="0" borderId="2" xfId="0" applyNumberFormat="1" applyFont="1" applyBorder="1" applyAlignment="1">
      <alignment vertical="center" readingOrder="1"/>
    </xf>
    <xf numFmtId="164" fontId="2" fillId="0" borderId="2" xfId="0" applyNumberFormat="1" applyFont="1" applyBorder="1" applyAlignment="1">
      <alignment vertical="center" readingOrder="1"/>
    </xf>
    <xf numFmtId="0" fontId="10" fillId="2" borderId="3" xfId="0" applyFont="1" applyFill="1" applyBorder="1" applyAlignment="1">
      <alignment horizontal="center" vertical="center" readingOrder="1"/>
    </xf>
    <xf numFmtId="0" fontId="10" fillId="2" borderId="4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abSelected="1" workbookViewId="0"/>
  </sheetViews>
  <sheetFormatPr baseColWidth="10" defaultColWidth="11.42578125" defaultRowHeight="15" x14ac:dyDescent="0.25"/>
  <cols>
    <col min="1" max="1" width="44.140625" style="4" customWidth="1"/>
    <col min="2" max="2" width="10.140625" style="4" bestFit="1" customWidth="1"/>
    <col min="3" max="3" width="6.28515625" style="4" customWidth="1"/>
    <col min="4" max="4" width="9.7109375" style="4" bestFit="1" customWidth="1"/>
    <col min="5" max="5" width="7" style="4" customWidth="1"/>
    <col min="6" max="6" width="9.7109375" style="4" bestFit="1" customWidth="1"/>
    <col min="7" max="7" width="8.140625" style="4" customWidth="1"/>
    <col min="8" max="8" width="10.85546875" style="4" bestFit="1" customWidth="1"/>
    <col min="9" max="16384" width="11.42578125" style="4"/>
  </cols>
  <sheetData>
    <row r="1" spans="1:23" ht="18" customHeight="1" x14ac:dyDescent="0.25">
      <c r="A1" s="1" t="s">
        <v>13</v>
      </c>
      <c r="B1" s="11"/>
      <c r="C1" s="11"/>
      <c r="D1" s="11"/>
      <c r="E1" s="11"/>
      <c r="F1" s="11"/>
      <c r="G1" s="11"/>
      <c r="H1" s="3"/>
    </row>
    <row r="2" spans="1:23" ht="18" customHeight="1" x14ac:dyDescent="0.25">
      <c r="A2" s="12" t="s">
        <v>4</v>
      </c>
      <c r="B2" s="3"/>
      <c r="C2" s="3"/>
      <c r="D2" s="3"/>
      <c r="E2" s="3"/>
      <c r="F2" s="3"/>
      <c r="G2" s="3"/>
      <c r="H2" s="3"/>
    </row>
    <row r="3" spans="1:23" ht="18" customHeight="1" x14ac:dyDescent="0.25">
      <c r="A3" s="12"/>
      <c r="B3" s="3"/>
      <c r="C3" s="3"/>
      <c r="D3" s="3"/>
      <c r="E3" s="3"/>
      <c r="F3" s="3"/>
      <c r="G3" s="3"/>
      <c r="H3" s="3"/>
    </row>
    <row r="4" spans="1:23" ht="30" customHeight="1" x14ac:dyDescent="0.25">
      <c r="A4" s="16" t="s">
        <v>2</v>
      </c>
      <c r="B4" s="35" t="s">
        <v>0</v>
      </c>
      <c r="C4" s="36"/>
      <c r="D4" s="35" t="s">
        <v>9</v>
      </c>
      <c r="E4" s="36"/>
      <c r="F4" s="35" t="s">
        <v>10</v>
      </c>
      <c r="G4" s="36"/>
      <c r="H4" s="15" t="s">
        <v>11</v>
      </c>
    </row>
    <row r="5" spans="1:23" ht="18" customHeight="1" x14ac:dyDescent="0.25">
      <c r="A5" s="3"/>
      <c r="B5" s="3"/>
      <c r="C5" s="3"/>
      <c r="D5" s="3"/>
      <c r="E5" s="3"/>
      <c r="F5" s="3"/>
      <c r="G5" s="3"/>
      <c r="H5" s="3"/>
    </row>
    <row r="6" spans="1:23" ht="18" customHeight="1" x14ac:dyDescent="0.25">
      <c r="A6" s="13" t="s">
        <v>0</v>
      </c>
      <c r="B6" s="14">
        <v>15625150</v>
      </c>
      <c r="C6" s="22">
        <f>SUM(C8+C14)</f>
        <v>100</v>
      </c>
      <c r="D6" s="14">
        <v>8020587</v>
      </c>
      <c r="E6" s="22">
        <f>SUM(E8+E14)</f>
        <v>100</v>
      </c>
      <c r="F6" s="14">
        <v>7604563</v>
      </c>
      <c r="G6" s="22">
        <f>+G8+G14</f>
        <v>100</v>
      </c>
      <c r="H6" s="14"/>
    </row>
    <row r="7" spans="1:23" ht="18" customHeight="1" x14ac:dyDescent="0.25">
      <c r="A7" s="3"/>
      <c r="B7" s="2"/>
      <c r="C7" s="2"/>
      <c r="D7" s="9"/>
      <c r="E7" s="9"/>
      <c r="F7" s="2"/>
      <c r="G7" s="2"/>
      <c r="H7" s="3"/>
    </row>
    <row r="8" spans="1:23" s="18" customFormat="1" ht="18" customHeight="1" x14ac:dyDescent="0.25">
      <c r="A8" s="12" t="s">
        <v>12</v>
      </c>
      <c r="B8" s="19">
        <v>10104781</v>
      </c>
      <c r="C8" s="20">
        <v>64.669977568215344</v>
      </c>
      <c r="D8" s="19">
        <v>5295792</v>
      </c>
      <c r="E8" s="20">
        <v>66.027486516884608</v>
      </c>
      <c r="F8" s="19">
        <v>4808989</v>
      </c>
      <c r="G8" s="20">
        <v>63.238203168281991</v>
      </c>
      <c r="H8" s="29">
        <v>1.1012277216687332</v>
      </c>
    </row>
    <row r="9" spans="1:23" ht="18" customHeight="1" x14ac:dyDescent="0.25">
      <c r="A9" s="30" t="s">
        <v>5</v>
      </c>
      <c r="B9" s="2">
        <v>7465999</v>
      </c>
      <c r="C9" s="23">
        <v>47.781934893425024</v>
      </c>
      <c r="D9" s="2">
        <v>3970793</v>
      </c>
      <c r="E9" s="23">
        <v>49.507511108600902</v>
      </c>
      <c r="F9" s="2">
        <v>3495206</v>
      </c>
      <c r="G9" s="23">
        <v>45.961957314312471</v>
      </c>
      <c r="H9" s="31">
        <v>1.136068374796793</v>
      </c>
    </row>
    <row r="10" spans="1:23" ht="18" customHeight="1" x14ac:dyDescent="0.25">
      <c r="A10" s="30" t="s">
        <v>6</v>
      </c>
      <c r="B10" s="2">
        <v>1685817</v>
      </c>
      <c r="C10" s="23">
        <v>10.789125224397846</v>
      </c>
      <c r="D10" s="2">
        <v>837197</v>
      </c>
      <c r="E10" s="23">
        <v>10.438101350936035</v>
      </c>
      <c r="F10" s="2">
        <v>848620</v>
      </c>
      <c r="G10" s="23">
        <v>11.159352615002335</v>
      </c>
      <c r="H10" s="31">
        <v>0.98653932266503264</v>
      </c>
    </row>
    <row r="11" spans="1:23" ht="18" customHeight="1" x14ac:dyDescent="0.25">
      <c r="A11" s="30" t="s">
        <v>7</v>
      </c>
      <c r="B11" s="2">
        <v>740574</v>
      </c>
      <c r="C11" s="23">
        <v>4.7396280995702442</v>
      </c>
      <c r="D11" s="2">
        <v>376573</v>
      </c>
      <c r="E11" s="23">
        <v>4.6950802977388069</v>
      </c>
      <c r="F11" s="2">
        <v>364001</v>
      </c>
      <c r="G11" s="23">
        <v>4.7866129848618524</v>
      </c>
      <c r="H11" s="31">
        <v>1.0345383666528389</v>
      </c>
    </row>
    <row r="12" spans="1:23" ht="18" customHeight="1" x14ac:dyDescent="0.25">
      <c r="A12" s="30" t="s">
        <v>8</v>
      </c>
      <c r="B12" s="2">
        <v>212391</v>
      </c>
      <c r="C12" s="23">
        <v>1.3592893508222321</v>
      </c>
      <c r="D12" s="2">
        <v>111229</v>
      </c>
      <c r="E12" s="23">
        <v>1.3867937596088664</v>
      </c>
      <c r="F12" s="2">
        <v>101162</v>
      </c>
      <c r="G12" s="23">
        <v>1.3302802541053311</v>
      </c>
      <c r="H12" s="31">
        <v>1.0995136513710682</v>
      </c>
    </row>
    <row r="13" spans="1:23" s="18" customFormat="1" ht="18" customHeight="1" x14ac:dyDescent="0.25">
      <c r="A13" s="12"/>
      <c r="B13" s="19"/>
      <c r="C13" s="20"/>
      <c r="D13" s="19"/>
      <c r="E13" s="20"/>
      <c r="F13" s="19"/>
      <c r="G13" s="20"/>
      <c r="H13" s="29"/>
    </row>
    <row r="14" spans="1:23" ht="18" customHeight="1" x14ac:dyDescent="0.25">
      <c r="A14" s="32" t="s">
        <v>18</v>
      </c>
      <c r="B14" s="33">
        <v>5520369</v>
      </c>
      <c r="C14" s="21">
        <f t="shared" ref="C14" si="0">+B14*100/$B$6</f>
        <v>35.330022431784656</v>
      </c>
      <c r="D14" s="33">
        <v>2724795</v>
      </c>
      <c r="E14" s="21">
        <f t="shared" ref="E14" si="1">+D14/$D$6*100</f>
        <v>33.972513483115385</v>
      </c>
      <c r="F14" s="33">
        <v>2795574</v>
      </c>
      <c r="G14" s="21">
        <f t="shared" ref="G14" si="2">+F14*100/$F$6</f>
        <v>36.761796831718009</v>
      </c>
      <c r="H14" s="34">
        <f>+D14/F14</f>
        <v>0.97468176481824487</v>
      </c>
    </row>
    <row r="15" spans="1:23" ht="18" customHeight="1" x14ac:dyDescent="0.25"/>
    <row r="16" spans="1:23" s="26" customFormat="1" ht="18" customHeight="1" x14ac:dyDescent="0.25">
      <c r="A16" s="24" t="s">
        <v>14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6" customFormat="1" ht="18" customHeight="1" x14ac:dyDescent="0.25">
      <c r="A17" s="26" t="s">
        <v>15</v>
      </c>
      <c r="B17" s="4"/>
      <c r="C17" s="4"/>
      <c r="D17" s="4"/>
      <c r="E17" s="4"/>
      <c r="F17" s="4"/>
      <c r="G17" s="4"/>
      <c r="H17" s="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26" customFormat="1" ht="18" customHeight="1" x14ac:dyDescent="0.25">
      <c r="A18" s="17" t="s">
        <v>16</v>
      </c>
      <c r="B18" s="27"/>
      <c r="C18" s="27"/>
      <c r="D18" s="27"/>
      <c r="E18" s="27"/>
      <c r="F18" s="27"/>
      <c r="G18" s="27"/>
      <c r="H18" s="27"/>
      <c r="I18" s="4"/>
      <c r="J18" s="4"/>
      <c r="K18" s="4"/>
      <c r="L18" s="4"/>
      <c r="M18" s="4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5" customFormat="1" ht="18" customHeight="1" x14ac:dyDescent="0.25">
      <c r="A19" s="28" t="s">
        <v>17</v>
      </c>
      <c r="B19" s="10"/>
      <c r="C19" s="10"/>
      <c r="D19" s="10"/>
      <c r="E19" s="10"/>
      <c r="F19" s="6"/>
      <c r="G19" s="6"/>
    </row>
    <row r="20" spans="1:23" s="5" customFormat="1" ht="18" customHeight="1" x14ac:dyDescent="0.25">
      <c r="A20" s="8" t="s">
        <v>1</v>
      </c>
      <c r="B20" s="7"/>
      <c r="C20" s="7"/>
      <c r="D20" s="7"/>
      <c r="E20" s="7"/>
      <c r="F20" s="6"/>
      <c r="G20" s="6"/>
    </row>
    <row r="21" spans="1:23" ht="18" customHeight="1" x14ac:dyDescent="0.25">
      <c r="A21" s="10" t="s">
        <v>3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</vt:lpstr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Lorena Valdez Avalos</cp:lastModifiedBy>
  <dcterms:created xsi:type="dcterms:W3CDTF">2016-09-28T15:32:47Z</dcterms:created>
  <dcterms:modified xsi:type="dcterms:W3CDTF">2019-09-26T14:59:07Z</dcterms:modified>
</cp:coreProperties>
</file>